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975" activeTab="0"/>
  </bookViews>
  <sheets>
    <sheet name="15.09.15 ББ море 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<sst xmlns="http://schemas.openxmlformats.org/spreadsheetml/2006/main" count="61" uniqueCount="50">
  <si>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% освоения</t>
  </si>
  <si>
    <t>вылов ВБР, тонн промышл., прибрежн. рыбол-во</t>
  </si>
  <si>
    <t>Баренцево море (внутренние морские воды РФ, территориальное море РФ, ИЭЗ РФ)</t>
  </si>
  <si>
    <t>Белое море</t>
  </si>
  <si>
    <t>Акулы</t>
  </si>
  <si>
    <t>Сельдь беломорская</t>
  </si>
  <si>
    <t>Зубатка синяя</t>
  </si>
  <si>
    <t>Сельдь чешско-печорская</t>
  </si>
  <si>
    <t>Зубатки</t>
  </si>
  <si>
    <t>Треска</t>
  </si>
  <si>
    <t xml:space="preserve">Камбала морская </t>
  </si>
  <si>
    <t>Навага</t>
  </si>
  <si>
    <t>Камбала-лиманда</t>
  </si>
  <si>
    <t>Камбала речная</t>
  </si>
  <si>
    <t>Камбала-речная</t>
  </si>
  <si>
    <t>Камбала полярная</t>
  </si>
  <si>
    <t>Пинагор</t>
  </si>
  <si>
    <t>Менек</t>
  </si>
  <si>
    <t>Язь</t>
  </si>
  <si>
    <t>Елец</t>
  </si>
  <si>
    <t>Корюшка зубастая азиатская</t>
  </si>
  <si>
    <t>Песчанки</t>
  </si>
  <si>
    <t>Щука</t>
  </si>
  <si>
    <t>Окунь пресноводный</t>
  </si>
  <si>
    <t>Сайда</t>
  </si>
  <si>
    <t>Плотва</t>
  </si>
  <si>
    <t xml:space="preserve">Сайка </t>
  </si>
  <si>
    <t>Лещ</t>
  </si>
  <si>
    <t>Судак</t>
  </si>
  <si>
    <t>Скаты</t>
  </si>
  <si>
    <t xml:space="preserve">Креветка северная </t>
  </si>
  <si>
    <t>Морские гребешки</t>
  </si>
  <si>
    <t>Ламинарии</t>
  </si>
  <si>
    <t>Фукусы</t>
  </si>
  <si>
    <t>Кукумария</t>
  </si>
  <si>
    <t>Модиолус</t>
  </si>
  <si>
    <t>Камбала-ерш</t>
  </si>
  <si>
    <t>Корюшка азиатская зубастая</t>
  </si>
  <si>
    <t>Еж морской</t>
  </si>
  <si>
    <t>Итого</t>
  </si>
  <si>
    <t>ИТОГО</t>
  </si>
  <si>
    <t>исх.ФАР №У05-1075    от 01.12.2014 рекоменд. объемы для пром. и/или прибреж. рыбол-ва, тонн</t>
  </si>
  <si>
    <t>приказ ФАР            № 904                      от 28.11.2014</t>
  </si>
  <si>
    <t>исх.ФАР              № У05-1075    от 01.12.2014 рекоменд. объемы для пром. и/или прибреж. рыбол-ва, тонн</t>
  </si>
  <si>
    <t>Камбала лиманда (ершоватка северная)</t>
  </si>
  <si>
    <t>Окунь морской</t>
  </si>
  <si>
    <t>Шримсы-медвежата</t>
  </si>
  <si>
    <t>Трубачи</t>
  </si>
  <si>
    <t>вылов ВБР, тонн пром., прибреж. рыбол-во</t>
  </si>
  <si>
    <t>Вылов водных биоресурсов, ОДУ которых не устанавливается.                                                                                  Сведения на 15.09.2015 (на основании данных ББТУ, СЗТУ, ДПТУ)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</si>
</sst>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10" fontId="43" fillId="33" borderId="10" xfId="58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4" fillId="33" borderId="0" xfId="0" applyFont="1" applyFill="1" applyBorder="1" applyAlignment="1">
      <alignment horizontal="left" vertical="center" wrapText="1"/>
    </xf>
    <xf numFmtId="172" fontId="44" fillId="33" borderId="0" xfId="0" applyNumberFormat="1" applyFont="1" applyFill="1" applyBorder="1" applyAlignment="1">
      <alignment horizontal="center" vertical="center"/>
    </xf>
    <xf numFmtId="10" fontId="45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173" fontId="4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10" fontId="43" fillId="33" borderId="0" xfId="58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center" wrapText="1"/>
    </xf>
    <xf numFmtId="10" fontId="4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0" fontId="45" fillId="33" borderId="10" xfId="58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2" fontId="45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right"/>
    </xf>
    <xf numFmtId="172" fontId="4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1" xfId="0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5" zoomScaleNormal="115" zoomScalePageLayoutView="0" workbookViewId="0" topLeftCell="A31">
      <selection activeCell="J10" sqref="J10"/>
    </sheetView>
  </sheetViews>
  <sheetFormatPr defaultColWidth="9.140625" defaultRowHeight="15"/>
  <cols>
    <col min="1" max="1" width="10.421875" style="6" customWidth="1"/>
    <col min="2" max="2" width="11.00390625" style="6" customWidth="1"/>
    <col min="3" max="3" width="9.28125" style="6" customWidth="1"/>
    <col min="4" max="4" width="8.421875" style="6" customWidth="1"/>
    <col min="5" max="5" width="5.8515625" style="6" customWidth="1"/>
    <col min="6" max="7" width="11.00390625" style="6" customWidth="1"/>
    <col min="8" max="8" width="11.140625" style="6" customWidth="1"/>
    <col min="9" max="9" width="9.8515625" style="6" customWidth="1"/>
    <col min="10" max="16384" width="9.140625" style="6" customWidth="1"/>
  </cols>
  <sheetData>
    <row r="1" spans="1:9" ht="33" customHeight="1">
      <c r="A1" s="29" t="s">
        <v>49</v>
      </c>
      <c r="B1" s="29"/>
      <c r="C1" s="29"/>
      <c r="D1" s="29"/>
      <c r="E1" s="29"/>
      <c r="F1" s="29"/>
      <c r="G1" s="29"/>
      <c r="H1" s="29"/>
      <c r="I1" s="30"/>
    </row>
    <row r="2" spans="1:9" ht="106.5" customHeight="1">
      <c r="A2" s="28" t="s">
        <v>42</v>
      </c>
      <c r="B2" s="28" t="s">
        <v>41</v>
      </c>
      <c r="C2" s="28" t="s">
        <v>1</v>
      </c>
      <c r="D2" s="28" t="s">
        <v>0</v>
      </c>
      <c r="E2" s="12"/>
      <c r="F2" s="24" t="s">
        <v>42</v>
      </c>
      <c r="G2" s="24" t="s">
        <v>43</v>
      </c>
      <c r="H2" s="24" t="s">
        <v>48</v>
      </c>
      <c r="I2" s="24" t="s">
        <v>0</v>
      </c>
    </row>
    <row r="3" spans="1:9" ht="33" customHeight="1">
      <c r="A3" s="31" t="s">
        <v>2</v>
      </c>
      <c r="B3" s="31"/>
      <c r="C3" s="31"/>
      <c r="D3" s="32"/>
      <c r="E3" s="13"/>
      <c r="F3" s="33" t="s">
        <v>3</v>
      </c>
      <c r="G3" s="33"/>
      <c r="H3" s="33"/>
      <c r="I3" s="34"/>
    </row>
    <row r="4" spans="1:9" ht="23.25" customHeight="1">
      <c r="A4" s="1" t="s">
        <v>4</v>
      </c>
      <c r="B4" s="2">
        <v>139</v>
      </c>
      <c r="C4" s="2">
        <v>0</v>
      </c>
      <c r="D4" s="3">
        <f aca="true" t="shared" si="0" ref="D4:D30">C4/B4</f>
        <v>0</v>
      </c>
      <c r="F4" s="16" t="s">
        <v>5</v>
      </c>
      <c r="G4" s="4">
        <v>2280</v>
      </c>
      <c r="H4" s="5">
        <v>358.3283</v>
      </c>
      <c r="I4" s="17">
        <f>H4/G4</f>
        <v>0.1571615350877193</v>
      </c>
    </row>
    <row r="5" spans="1:9" ht="33.75" customHeight="1">
      <c r="A5" s="1" t="s">
        <v>6</v>
      </c>
      <c r="B5" s="2">
        <v>1290</v>
      </c>
      <c r="C5" s="18">
        <v>101</v>
      </c>
      <c r="D5" s="3">
        <f t="shared" si="0"/>
        <v>0.07829457364341086</v>
      </c>
      <c r="E5" s="14"/>
      <c r="F5" s="16" t="s">
        <v>7</v>
      </c>
      <c r="G5" s="5">
        <v>40</v>
      </c>
      <c r="H5" s="5">
        <v>0</v>
      </c>
      <c r="I5" s="17">
        <f aca="true" t="shared" si="1" ref="I5:I23">H5/G5</f>
        <v>0</v>
      </c>
    </row>
    <row r="6" spans="1:9" ht="15">
      <c r="A6" s="1" t="s">
        <v>8</v>
      </c>
      <c r="B6" s="26">
        <v>3836</v>
      </c>
      <c r="C6" s="2">
        <v>304.9</v>
      </c>
      <c r="D6" s="3">
        <f t="shared" si="0"/>
        <v>0.07948383733055266</v>
      </c>
      <c r="E6" s="14"/>
      <c r="F6" s="16" t="s">
        <v>9</v>
      </c>
      <c r="G6" s="4">
        <v>97.9</v>
      </c>
      <c r="H6" s="5">
        <v>1.769</v>
      </c>
      <c r="I6" s="17">
        <f t="shared" si="1"/>
        <v>0.01806945863125638</v>
      </c>
    </row>
    <row r="7" spans="1:9" ht="24">
      <c r="A7" s="1" t="s">
        <v>10</v>
      </c>
      <c r="B7" s="2">
        <v>6690</v>
      </c>
      <c r="C7" s="2">
        <v>5246.9</v>
      </c>
      <c r="D7" s="3">
        <f t="shared" si="0"/>
        <v>0.7842899850523168</v>
      </c>
      <c r="E7" s="14"/>
      <c r="F7" s="16" t="s">
        <v>11</v>
      </c>
      <c r="G7" s="4">
        <v>1340</v>
      </c>
      <c r="H7" s="5">
        <v>216.71770000000004</v>
      </c>
      <c r="I7" s="17">
        <f t="shared" si="1"/>
        <v>0.16172962686567166</v>
      </c>
    </row>
    <row r="8" spans="1:11" ht="24">
      <c r="A8" s="1" t="s">
        <v>12</v>
      </c>
      <c r="B8" s="2">
        <v>449</v>
      </c>
      <c r="C8" s="2">
        <v>0</v>
      </c>
      <c r="D8" s="3">
        <f t="shared" si="0"/>
        <v>0</v>
      </c>
      <c r="E8" s="14"/>
      <c r="F8" s="16" t="s">
        <v>13</v>
      </c>
      <c r="G8" s="4">
        <v>8</v>
      </c>
      <c r="H8" s="5">
        <v>0.324</v>
      </c>
      <c r="I8" s="17">
        <f t="shared" si="1"/>
        <v>0.0405</v>
      </c>
      <c r="K8" s="27"/>
    </row>
    <row r="9" spans="1:9" ht="24">
      <c r="A9" s="1" t="s">
        <v>14</v>
      </c>
      <c r="B9" s="2">
        <v>2.5</v>
      </c>
      <c r="C9" s="2">
        <v>0</v>
      </c>
      <c r="D9" s="3">
        <f t="shared" si="0"/>
        <v>0</v>
      </c>
      <c r="E9" s="14"/>
      <c r="F9" s="16" t="s">
        <v>15</v>
      </c>
      <c r="G9" s="4">
        <v>37.9</v>
      </c>
      <c r="H9" s="5">
        <v>1.6330000000000002</v>
      </c>
      <c r="I9" s="17">
        <f t="shared" si="1"/>
        <v>0.04308707124010555</v>
      </c>
    </row>
    <row r="10" spans="1:9" ht="31.5" customHeight="1">
      <c r="A10" s="1" t="s">
        <v>15</v>
      </c>
      <c r="B10" s="2">
        <v>149</v>
      </c>
      <c r="C10" s="2">
        <v>0</v>
      </c>
      <c r="D10" s="3">
        <f t="shared" si="0"/>
        <v>0</v>
      </c>
      <c r="E10" s="14"/>
      <c r="F10" s="16" t="s">
        <v>44</v>
      </c>
      <c r="G10" s="4">
        <v>24</v>
      </c>
      <c r="H10" s="5">
        <v>4.2293</v>
      </c>
      <c r="I10" s="17">
        <f t="shared" si="1"/>
        <v>0.17622083333333335</v>
      </c>
    </row>
    <row r="11" spans="1:9" ht="24">
      <c r="A11" s="1" t="s">
        <v>36</v>
      </c>
      <c r="B11" s="2">
        <v>2650</v>
      </c>
      <c r="C11" s="2">
        <v>51.3</v>
      </c>
      <c r="D11" s="3">
        <f t="shared" si="0"/>
        <v>0.019358490566037733</v>
      </c>
      <c r="E11" s="14"/>
      <c r="F11" s="16" t="s">
        <v>16</v>
      </c>
      <c r="G11" s="4">
        <v>265</v>
      </c>
      <c r="H11" s="5">
        <v>1.2384</v>
      </c>
      <c r="I11" s="17">
        <f t="shared" si="1"/>
        <v>0.004673207547169811</v>
      </c>
    </row>
    <row r="12" spans="1:9" ht="17.25" customHeight="1">
      <c r="A12" s="1" t="s">
        <v>17</v>
      </c>
      <c r="B12" s="2">
        <v>999</v>
      </c>
      <c r="C12" s="2">
        <v>0</v>
      </c>
      <c r="D12" s="3">
        <f t="shared" si="0"/>
        <v>0</v>
      </c>
      <c r="E12" s="14"/>
      <c r="F12" s="16" t="s">
        <v>18</v>
      </c>
      <c r="G12" s="4">
        <v>1.27</v>
      </c>
      <c r="H12" s="5">
        <v>0</v>
      </c>
      <c r="I12" s="17">
        <f t="shared" si="1"/>
        <v>0</v>
      </c>
    </row>
    <row r="13" spans="1:9" ht="15">
      <c r="A13" s="1" t="s">
        <v>11</v>
      </c>
      <c r="B13" s="2">
        <v>449</v>
      </c>
      <c r="C13" s="2">
        <v>0</v>
      </c>
      <c r="D13" s="3">
        <f t="shared" si="0"/>
        <v>0</v>
      </c>
      <c r="E13" s="14"/>
      <c r="F13" s="16" t="s">
        <v>19</v>
      </c>
      <c r="G13" s="4">
        <v>0.27</v>
      </c>
      <c r="H13" s="5">
        <v>0</v>
      </c>
      <c r="I13" s="17">
        <f t="shared" si="1"/>
        <v>0</v>
      </c>
    </row>
    <row r="14" spans="1:9" ht="36">
      <c r="A14" s="1" t="s">
        <v>20</v>
      </c>
      <c r="B14" s="2">
        <v>99.5</v>
      </c>
      <c r="C14" s="2">
        <v>0</v>
      </c>
      <c r="D14" s="3">
        <f t="shared" si="0"/>
        <v>0</v>
      </c>
      <c r="E14" s="14"/>
      <c r="F14" s="16" t="s">
        <v>37</v>
      </c>
      <c r="G14" s="5">
        <v>36</v>
      </c>
      <c r="H14" s="5">
        <v>2.9059</v>
      </c>
      <c r="I14" s="17">
        <f t="shared" si="1"/>
        <v>0.08071944444444444</v>
      </c>
    </row>
    <row r="15" spans="1:9" ht="15">
      <c r="A15" s="1" t="s">
        <v>21</v>
      </c>
      <c r="B15" s="2">
        <v>690</v>
      </c>
      <c r="C15" s="2">
        <v>0</v>
      </c>
      <c r="D15" s="3">
        <f t="shared" si="0"/>
        <v>0</v>
      </c>
      <c r="E15" s="14"/>
      <c r="F15" s="16" t="s">
        <v>22</v>
      </c>
      <c r="G15" s="5">
        <v>0.47</v>
      </c>
      <c r="H15" s="5">
        <v>0</v>
      </c>
      <c r="I15" s="17">
        <f t="shared" si="1"/>
        <v>0</v>
      </c>
    </row>
    <row r="16" spans="1:9" ht="23.25" customHeight="1">
      <c r="A16" s="1" t="s">
        <v>16</v>
      </c>
      <c r="B16" s="2">
        <v>819</v>
      </c>
      <c r="C16" s="2">
        <v>0</v>
      </c>
      <c r="D16" s="3">
        <f t="shared" si="0"/>
        <v>0</v>
      </c>
      <c r="E16" s="14"/>
      <c r="F16" s="16" t="s">
        <v>23</v>
      </c>
      <c r="G16" s="5">
        <v>0.57</v>
      </c>
      <c r="H16" s="5">
        <v>0</v>
      </c>
      <c r="I16" s="17">
        <f t="shared" si="1"/>
        <v>0</v>
      </c>
    </row>
    <row r="17" spans="1:9" ht="15">
      <c r="A17" s="1" t="s">
        <v>24</v>
      </c>
      <c r="B17" s="2">
        <v>1999</v>
      </c>
      <c r="C17" s="2">
        <v>54.9</v>
      </c>
      <c r="D17" s="3">
        <f t="shared" si="0"/>
        <v>0.027463731865932966</v>
      </c>
      <c r="E17" s="14"/>
      <c r="F17" s="16" t="s">
        <v>25</v>
      </c>
      <c r="G17" s="5">
        <v>1.87</v>
      </c>
      <c r="H17" s="5">
        <v>0</v>
      </c>
      <c r="I17" s="17">
        <f t="shared" si="1"/>
        <v>0</v>
      </c>
    </row>
    <row r="18" spans="1:9" ht="21" customHeight="1">
      <c r="A18" s="1" t="s">
        <v>26</v>
      </c>
      <c r="B18" s="2">
        <v>18950</v>
      </c>
      <c r="C18" s="2">
        <v>0</v>
      </c>
      <c r="D18" s="3">
        <f t="shared" si="0"/>
        <v>0</v>
      </c>
      <c r="E18" s="14"/>
      <c r="F18" s="16" t="s">
        <v>27</v>
      </c>
      <c r="G18" s="5">
        <v>2.17</v>
      </c>
      <c r="H18" s="5">
        <v>0</v>
      </c>
      <c r="I18" s="17">
        <f t="shared" si="1"/>
        <v>0</v>
      </c>
    </row>
    <row r="19" spans="1:9" ht="40.5" customHeight="1">
      <c r="A19" s="1" t="s">
        <v>7</v>
      </c>
      <c r="B19" s="2">
        <v>2095</v>
      </c>
      <c r="C19" s="2">
        <v>0</v>
      </c>
      <c r="D19" s="3">
        <f t="shared" si="0"/>
        <v>0</v>
      </c>
      <c r="E19" s="14"/>
      <c r="F19" s="16" t="s">
        <v>28</v>
      </c>
      <c r="G19" s="5">
        <v>0.57</v>
      </c>
      <c r="H19" s="5">
        <v>0</v>
      </c>
      <c r="I19" s="17">
        <f t="shared" si="1"/>
        <v>0</v>
      </c>
    </row>
    <row r="20" spans="1:9" ht="12" customHeight="1">
      <c r="A20" s="1" t="s">
        <v>29</v>
      </c>
      <c r="B20" s="2">
        <v>3899</v>
      </c>
      <c r="C20" s="2">
        <v>0</v>
      </c>
      <c r="D20" s="3">
        <f t="shared" si="0"/>
        <v>0</v>
      </c>
      <c r="E20" s="14"/>
      <c r="F20" s="16" t="s">
        <v>31</v>
      </c>
      <c r="G20" s="5">
        <v>1050</v>
      </c>
      <c r="H20" s="5">
        <v>477.959</v>
      </c>
      <c r="I20" s="17">
        <f t="shared" si="1"/>
        <v>0.4551990476190476</v>
      </c>
    </row>
    <row r="21" spans="1:9" ht="24" customHeight="1">
      <c r="A21" s="1" t="s">
        <v>45</v>
      </c>
      <c r="B21" s="2">
        <v>44</v>
      </c>
      <c r="C21" s="2">
        <v>0</v>
      </c>
      <c r="D21" s="3">
        <f>C21/B21</f>
        <v>0</v>
      </c>
      <c r="E21" s="14"/>
      <c r="F21" s="16" t="s">
        <v>32</v>
      </c>
      <c r="G21" s="5">
        <v>75799</v>
      </c>
      <c r="H21" s="15">
        <v>913.98</v>
      </c>
      <c r="I21" s="17">
        <f t="shared" si="1"/>
        <v>0.012057942716922386</v>
      </c>
    </row>
    <row r="22" spans="1:9" ht="24" customHeight="1">
      <c r="A22" s="1" t="s">
        <v>23</v>
      </c>
      <c r="B22" s="2">
        <v>0.45</v>
      </c>
      <c r="C22" s="2">
        <v>0</v>
      </c>
      <c r="D22" s="3">
        <f t="shared" si="0"/>
        <v>0</v>
      </c>
      <c r="E22" s="14"/>
      <c r="F22" s="16" t="s">
        <v>33</v>
      </c>
      <c r="G22" s="5">
        <v>16582</v>
      </c>
      <c r="H22" s="15">
        <v>156.1</v>
      </c>
      <c r="I22" s="17">
        <f t="shared" si="1"/>
        <v>0.009413822216861658</v>
      </c>
    </row>
    <row r="23" spans="1:9" ht="18.75" customHeight="1">
      <c r="A23" s="1" t="s">
        <v>22</v>
      </c>
      <c r="B23" s="2">
        <v>0.45</v>
      </c>
      <c r="C23" s="2">
        <v>0</v>
      </c>
      <c r="D23" s="3">
        <f t="shared" si="0"/>
        <v>0</v>
      </c>
      <c r="E23" s="14"/>
      <c r="F23" s="22" t="s">
        <v>40</v>
      </c>
      <c r="G23" s="23">
        <f>SUM(G4:G22)</f>
        <v>97566.99</v>
      </c>
      <c r="H23" s="23">
        <f>SUM(H4:H21)</f>
        <v>1979.0846</v>
      </c>
      <c r="I23" s="17">
        <f t="shared" si="1"/>
        <v>0.02028436666950574</v>
      </c>
    </row>
    <row r="24" spans="1:9" ht="19.5" customHeight="1">
      <c r="A24" s="1" t="s">
        <v>18</v>
      </c>
      <c r="B24" s="2">
        <v>0.27</v>
      </c>
      <c r="C24" s="2">
        <v>0</v>
      </c>
      <c r="D24" s="3">
        <f t="shared" si="0"/>
        <v>0</v>
      </c>
      <c r="E24" s="14"/>
      <c r="F24" s="7"/>
      <c r="G24" s="8"/>
      <c r="H24" s="8"/>
      <c r="I24" s="9"/>
    </row>
    <row r="25" spans="1:9" ht="24">
      <c r="A25" s="1" t="s">
        <v>30</v>
      </c>
      <c r="B25" s="2">
        <v>29995</v>
      </c>
      <c r="C25" s="2">
        <v>864.7</v>
      </c>
      <c r="D25" s="3">
        <f t="shared" si="0"/>
        <v>0.028828138023003835</v>
      </c>
      <c r="E25" s="14"/>
      <c r="F25" s="7"/>
      <c r="G25" s="8"/>
      <c r="H25" s="8"/>
      <c r="I25" s="9"/>
    </row>
    <row r="26" spans="1:9" ht="24">
      <c r="A26" s="1" t="s">
        <v>46</v>
      </c>
      <c r="B26" s="2">
        <v>9</v>
      </c>
      <c r="C26" s="2"/>
      <c r="D26" s="3"/>
      <c r="E26" s="14"/>
      <c r="F26" s="7"/>
      <c r="G26" s="8"/>
      <c r="H26" s="8"/>
      <c r="I26" s="9"/>
    </row>
    <row r="27" spans="1:9" ht="15">
      <c r="A27" s="1" t="s">
        <v>35</v>
      </c>
      <c r="B27" s="2">
        <v>999</v>
      </c>
      <c r="C27" s="2">
        <v>0</v>
      </c>
      <c r="D27" s="3">
        <f t="shared" si="0"/>
        <v>0</v>
      </c>
      <c r="E27" s="14"/>
      <c r="F27" s="7"/>
      <c r="G27" s="8"/>
      <c r="H27" s="8"/>
      <c r="I27" s="9"/>
    </row>
    <row r="28" spans="1:9" ht="15">
      <c r="A28" s="1" t="s">
        <v>47</v>
      </c>
      <c r="B28" s="2">
        <v>9</v>
      </c>
      <c r="C28" s="2"/>
      <c r="D28" s="3"/>
      <c r="E28" s="14"/>
      <c r="F28" s="10"/>
      <c r="G28" s="11"/>
      <c r="H28" s="8"/>
      <c r="I28" s="9"/>
    </row>
    <row r="29" spans="1:5" ht="15">
      <c r="A29" s="1" t="s">
        <v>32</v>
      </c>
      <c r="B29" s="2">
        <v>18997</v>
      </c>
      <c r="C29" s="2">
        <v>124</v>
      </c>
      <c r="D29" s="3">
        <f t="shared" si="0"/>
        <v>0.0065273464231194395</v>
      </c>
      <c r="E29" s="14"/>
    </row>
    <row r="30" spans="1:5" ht="15">
      <c r="A30" s="1" t="s">
        <v>33</v>
      </c>
      <c r="B30" s="2">
        <v>1999</v>
      </c>
      <c r="C30" s="2">
        <v>0</v>
      </c>
      <c r="D30" s="3">
        <f t="shared" si="0"/>
        <v>0</v>
      </c>
      <c r="E30" s="14"/>
    </row>
    <row r="31" spans="1:5" ht="15">
      <c r="A31" s="1" t="s">
        <v>34</v>
      </c>
      <c r="B31" s="2">
        <v>1999</v>
      </c>
      <c r="C31" s="2">
        <v>0</v>
      </c>
      <c r="D31" s="3">
        <f>C31/B31</f>
        <v>0</v>
      </c>
      <c r="E31" s="14"/>
    </row>
    <row r="32" spans="1:4" ht="15">
      <c r="A32" s="1" t="s">
        <v>38</v>
      </c>
      <c r="B32" s="25">
        <v>5999</v>
      </c>
      <c r="C32" s="2">
        <v>21.6</v>
      </c>
      <c r="D32" s="3">
        <f>C32/B32</f>
        <v>0.0036006001000166697</v>
      </c>
    </row>
    <row r="33" spans="1:4" ht="15">
      <c r="A33" s="20" t="s">
        <v>39</v>
      </c>
      <c r="B33" s="21">
        <f>SUM(B4:B32)</f>
        <v>105256.16999999998</v>
      </c>
      <c r="C33" s="21">
        <f>SUM(C4:C32)</f>
        <v>6769.299999999999</v>
      </c>
      <c r="D33" s="19">
        <f>C33/B33</f>
        <v>0.06431261939323843</v>
      </c>
    </row>
  </sheetData>
  <sheetProtection/>
  <mergeCells count="3">
    <mergeCell ref="A1:I1"/>
    <mergeCell ref="A3:D3"/>
    <mergeCell ref="F3:I3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Колпашников</dc:creator>
  <cp:keywords/>
  <dc:description/>
  <cp:lastModifiedBy>Давудова Наталья Давудовна</cp:lastModifiedBy>
  <cp:lastPrinted>2015-09-25T11:39:50Z</cp:lastPrinted>
  <dcterms:created xsi:type="dcterms:W3CDTF">2014-02-06T10:38:27Z</dcterms:created>
  <dcterms:modified xsi:type="dcterms:W3CDTF">2015-10-02T12:57:45Z</dcterms:modified>
  <cp:category/>
  <cp:version/>
  <cp:contentType/>
  <cp:contentStatus/>
</cp:coreProperties>
</file>